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空白版\"/>
    </mc:Choice>
  </mc:AlternateContent>
  <xr:revisionPtr revIDLastSave="0" documentId="13_ncr:1_{7B35D710-BD39-4EFA-AD44-C89025B11799}" xr6:coauthVersionLast="47" xr6:coauthVersionMax="47" xr10:uidLastSave="{00000000-0000-0000-0000-000000000000}"/>
  <bookViews>
    <workbookView xWindow="-120" yWindow="-120" windowWidth="20730" windowHeight="11160" tabRatio="533" xr2:uid="{00000000-000D-0000-FFFF-FFFF00000000}"/>
  </bookViews>
  <sheets>
    <sheet name="EBIT倍数估值" sheetId="3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F22" i="3"/>
  <c r="F26" i="3"/>
  <c r="F29" i="3"/>
  <c r="F32" i="3"/>
  <c r="G22" i="3"/>
  <c r="G26" i="3"/>
  <c r="G29" i="3"/>
  <c r="G32" i="3"/>
  <c r="H22" i="3"/>
  <c r="H26" i="3"/>
  <c r="H29" i="3"/>
  <c r="H32" i="3"/>
  <c r="D22" i="3"/>
  <c r="D26" i="3"/>
  <c r="D29" i="3"/>
  <c r="D32" i="3"/>
  <c r="E26" i="3"/>
  <c r="E29" i="3"/>
  <c r="E32" i="3"/>
</calcChain>
</file>

<file path=xl/sharedStrings.xml><?xml version="1.0" encoding="utf-8"?>
<sst xmlns="http://schemas.openxmlformats.org/spreadsheetml/2006/main" count="42" uniqueCount="42">
  <si>
    <t>题目要求</t>
    <phoneticPr fontId="6" type="noConversion"/>
  </si>
  <si>
    <t>利润表</t>
    <phoneticPr fontId="6" type="noConversion"/>
  </si>
  <si>
    <t>营业收入</t>
    <phoneticPr fontId="6" type="noConversion"/>
  </si>
  <si>
    <t>营业成本</t>
    <phoneticPr fontId="6" type="noConversion"/>
  </si>
  <si>
    <t>销售费用</t>
    <phoneticPr fontId="6" type="noConversion"/>
  </si>
  <si>
    <t>管理费用</t>
    <phoneticPr fontId="6" type="noConversion"/>
  </si>
  <si>
    <t>财务费用</t>
    <phoneticPr fontId="6" type="noConversion"/>
  </si>
  <si>
    <t>公允价值变动收益</t>
    <phoneticPr fontId="6" type="noConversion"/>
  </si>
  <si>
    <t>投资收益</t>
    <phoneticPr fontId="6" type="noConversion"/>
  </si>
  <si>
    <t>营业利润</t>
    <phoneticPr fontId="6" type="noConversion"/>
  </si>
  <si>
    <t>营业外收入</t>
    <phoneticPr fontId="6" type="noConversion"/>
  </si>
  <si>
    <t>营业外支出</t>
    <phoneticPr fontId="6" type="noConversion"/>
  </si>
  <si>
    <t>利润总额</t>
    <phoneticPr fontId="6" type="noConversion"/>
  </si>
  <si>
    <t>所得税费用</t>
    <phoneticPr fontId="6" type="noConversion"/>
  </si>
  <si>
    <t>净利润</t>
    <phoneticPr fontId="6" type="noConversion"/>
  </si>
  <si>
    <r>
      <rPr>
        <b/>
        <sz val="10"/>
        <rFont val="宋体"/>
        <charset val="134"/>
      </rPr>
      <t>答题区域</t>
    </r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</si>
  <si>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1</t>
    </r>
    <phoneticPr fontId="6" type="noConversion"/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</si>
  <si>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2</t>
    </r>
    <phoneticPr fontId="6" type="noConversion"/>
  </si>
  <si>
    <r>
      <rPr>
        <b/>
        <sz val="10"/>
        <rFont val="宋体"/>
        <charset val="134"/>
      </rPr>
      <t>目标公司</t>
    </r>
    <phoneticPr fontId="6" type="noConversion"/>
  </si>
  <si>
    <t>其他信息</t>
    <phoneticPr fontId="6" type="noConversion"/>
  </si>
  <si>
    <t>现金</t>
    <phoneticPr fontId="2" type="noConversion"/>
  </si>
  <si>
    <t>已发行普通股股数（百万股）</t>
    <phoneticPr fontId="2" type="noConversion"/>
  </si>
  <si>
    <t>股价（元/股）</t>
    <phoneticPr fontId="2" type="noConversion"/>
  </si>
  <si>
    <t>下限</t>
    <phoneticPr fontId="2" type="noConversion"/>
  </si>
  <si>
    <t>上限</t>
    <phoneticPr fontId="2" type="noConversion"/>
  </si>
  <si>
    <t>~</t>
    <phoneticPr fontId="2" type="noConversion"/>
  </si>
  <si>
    <t>非核心资产价值</t>
    <phoneticPr fontId="2" type="noConversion"/>
  </si>
  <si>
    <t>债务价值</t>
    <phoneticPr fontId="2" type="noConversion"/>
  </si>
  <si>
    <t>少数股东权益价值</t>
    <phoneticPr fontId="2" type="noConversion"/>
  </si>
  <si>
    <t>少数股东损益</t>
    <phoneticPr fontId="6" type="noConversion"/>
  </si>
  <si>
    <t>归属于母公司股东的净利润</t>
    <phoneticPr fontId="6" type="noConversion"/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</si>
  <si>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3</t>
    </r>
    <phoneticPr fontId="6" type="noConversion"/>
  </si>
  <si>
    <r>
      <rPr>
        <b/>
        <sz val="10"/>
        <rFont val="宋体"/>
        <charset val="134"/>
      </rPr>
      <t>可比公司</t>
    </r>
    <r>
      <rPr>
        <b/>
        <sz val="10"/>
        <rFont val="Arial"/>
        <family val="2"/>
      </rPr>
      <t>4</t>
    </r>
    <phoneticPr fontId="6" type="noConversion"/>
  </si>
  <si>
    <t>（除特殊说明外，单位为百万元人民币）</t>
    <phoneticPr fontId="2" type="noConversion"/>
  </si>
  <si>
    <t>请在答题区域给出必要的中间计算过程，并将最终结果引用至下面指定的单元格内。</t>
  </si>
  <si>
    <r>
      <rPr>
        <b/>
        <sz val="10"/>
        <rFont val="宋体"/>
        <charset val="134"/>
      </rPr>
      <t>目标公司每股价值（元</t>
    </r>
    <r>
      <rPr>
        <b/>
        <sz val="10"/>
        <rFont val="Arial"/>
        <family val="2"/>
      </rPr>
      <t>/</t>
    </r>
    <r>
      <rPr>
        <b/>
        <sz val="10"/>
        <rFont val="宋体"/>
        <charset val="134"/>
      </rPr>
      <t>股）</t>
    </r>
    <phoneticPr fontId="6" type="noConversion"/>
  </si>
  <si>
    <t>注：非经常性损益包括资产减值损失、公允价值变动收益、投资收益和营业外收支。</t>
    <phoneticPr fontId="6" type="noConversion"/>
  </si>
  <si>
    <r>
      <t>请根据下面所给信息，使用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倍数估值法对目标公司进行估值，计算出目标公司的每股价值区间。</t>
    </r>
    <phoneticPr fontId="6" type="noConversion"/>
  </si>
  <si>
    <r>
      <rPr>
        <sz val="10"/>
        <rFont val="华文楷体"/>
        <charset val="134"/>
      </rPr>
      <t>目标公司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倍数的下限和上限分别取可比公司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倍数的最小值和最大值。</t>
    </r>
    <phoneticPr fontId="6" type="noConversion"/>
  </si>
  <si>
    <r>
      <rPr>
        <b/>
        <sz val="14"/>
        <color indexed="9"/>
        <rFont val="Arial"/>
        <family val="2"/>
      </rPr>
      <t>EBIT</t>
    </r>
    <r>
      <rPr>
        <b/>
        <sz val="14"/>
        <color indexed="9"/>
        <rFont val="华文楷体"/>
        <charset val="134"/>
      </rPr>
      <t>倍数估值</t>
    </r>
    <r>
      <rPr>
        <b/>
        <sz val="14"/>
        <color indexed="9"/>
        <rFont val="Arial"/>
        <family val="2"/>
      </rPr>
      <t xml:space="preserve"> </t>
    </r>
    <phoneticPr fontId="6" type="noConversion"/>
  </si>
  <si>
    <t>税金及附加</t>
    <phoneticPr fontId="6" type="noConversion"/>
  </si>
  <si>
    <t>资产减值损失（损失以“-”填列）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</si>
</sst>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);\(#,##0.0\)"/>
    <numFmt numFmtId="177" formatCode="#,##0.000_);\(#,##0.000\)"/>
    <numFmt numFmtId="178" formatCode="#,##0.00_);\(#,##0.00\)"/>
  </numFmts>
  <fonts count="15" x14ac:knownFonts="1">
    <font>
      <sz val="10"/>
      <color theme="1"/>
      <name val="Arial"/>
      <family val="2"/>
    </font>
    <font>
      <b/>
      <sz val="14"/>
      <color indexed="9"/>
      <name val="华文楷体"/>
      <charset val="134"/>
    </font>
    <font>
      <sz val="9"/>
      <name val="Arial"/>
      <family val="2"/>
    </font>
    <font>
      <sz val="10"/>
      <name val="Arial"/>
      <family val="2"/>
    </font>
    <font>
      <b/>
      <sz val="10"/>
      <name val="华文楷体"/>
      <charset val="134"/>
    </font>
    <font>
      <sz val="10"/>
      <name val="华文楷体"/>
      <charset val="134"/>
    </font>
    <font>
      <sz val="9"/>
      <name val="宋体"/>
      <charset val="134"/>
    </font>
    <font>
      <b/>
      <sz val="10"/>
      <name val="Arial"/>
      <family val="2"/>
    </font>
    <font>
      <sz val="10"/>
      <name val="宋体"/>
      <charset val="134"/>
    </font>
    <font>
      <sz val="10"/>
      <color indexed="12"/>
      <name val="Arial"/>
      <family val="2"/>
    </font>
    <font>
      <b/>
      <sz val="10"/>
      <name val="宋体"/>
      <charset val="134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B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 applyAlignment="1"/>
    <xf numFmtId="0" fontId="3" fillId="3" borderId="0" xfId="0" applyFont="1" applyFill="1" applyAlignment="1"/>
    <xf numFmtId="0" fontId="4" fillId="3" borderId="0" xfId="0" applyFont="1" applyFill="1" applyAlignment="1"/>
    <xf numFmtId="0" fontId="5" fillId="3" borderId="0" xfId="0" applyFont="1" applyFill="1" applyAlignment="1"/>
    <xf numFmtId="0" fontId="7" fillId="0" borderId="0" xfId="0" applyFont="1" applyAlignment="1"/>
    <xf numFmtId="176" fontId="9" fillId="0" borderId="0" xfId="0" applyNumberFormat="1" applyFont="1" applyAlignment="1"/>
    <xf numFmtId="176" fontId="7" fillId="0" borderId="0" xfId="0" applyNumberFormat="1" applyFont="1" applyAlignment="1"/>
    <xf numFmtId="176" fontId="3" fillId="0" borderId="0" xfId="0" applyNumberFormat="1" applyFont="1" applyAlignment="1"/>
    <xf numFmtId="0" fontId="12" fillId="2" borderId="0" xfId="0" applyFont="1" applyFill="1" applyAlignment="1"/>
    <xf numFmtId="0" fontId="3" fillId="0" borderId="0" xfId="0" applyFont="1" applyAlignment="1"/>
    <xf numFmtId="0" fontId="3" fillId="3" borderId="0" xfId="0" applyNumberFormat="1" applyFont="1" applyFill="1" applyAlignment="1"/>
    <xf numFmtId="0" fontId="3" fillId="3" borderId="1" xfId="0" applyFont="1" applyFill="1" applyBorder="1" applyAlignment="1"/>
    <xf numFmtId="0" fontId="3" fillId="3" borderId="1" xfId="0" applyNumberFormat="1" applyFont="1" applyFill="1" applyBorder="1" applyAlignment="1"/>
    <xf numFmtId="0" fontId="3" fillId="0" borderId="2" xfId="0" applyFont="1" applyBorder="1" applyAlignment="1"/>
    <xf numFmtId="0" fontId="3" fillId="0" borderId="0" xfId="0" applyFont="1" applyBorder="1" applyAlignment="1"/>
    <xf numFmtId="177" fontId="3" fillId="0" borderId="0" xfId="0" applyNumberFormat="1" applyFont="1" applyAlignment="1"/>
    <xf numFmtId="176" fontId="9" fillId="0" borderId="0" xfId="0" applyNumberFormat="1" applyFont="1" applyBorder="1" applyAlignment="1"/>
    <xf numFmtId="0" fontId="7" fillId="3" borderId="0" xfId="0" applyFont="1" applyFill="1" applyAlignment="1"/>
    <xf numFmtId="0" fontId="7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13" fillId="0" borderId="0" xfId="0" applyFont="1" applyAlignment="1"/>
    <xf numFmtId="0" fontId="14" fillId="0" borderId="0" xfId="0" applyFont="1" applyAlignment="1"/>
    <xf numFmtId="0" fontId="7" fillId="0" borderId="0" xfId="0" applyFont="1" applyFill="1" applyBorder="1" applyAlignment="1"/>
    <xf numFmtId="176" fontId="3" fillId="0" borderId="3" xfId="0" applyNumberFormat="1" applyFont="1" applyBorder="1" applyAlignment="1"/>
    <xf numFmtId="178" fontId="9" fillId="0" borderId="0" xfId="0" applyNumberFormat="1" applyFont="1" applyBorder="1" applyAlignment="1"/>
    <xf numFmtId="0" fontId="8" fillId="0" borderId="0" xfId="0" applyFont="1" applyAlignment="1">
      <alignment horizontal="center"/>
    </xf>
    <xf numFmtId="176" fontId="8" fillId="0" borderId="0" xfId="0" applyNumberFormat="1" applyFont="1" applyFill="1" applyBorder="1" applyAlignment="1">
      <alignment horizontal="center"/>
    </xf>
    <xf numFmtId="178" fontId="7" fillId="4" borderId="7" xfId="0" applyNumberFormat="1" applyFont="1" applyFill="1" applyBorder="1" applyAlignment="1"/>
    <xf numFmtId="9" fontId="9" fillId="0" borderId="0" xfId="0" applyNumberFormat="1" applyFont="1" applyAlignment="1"/>
    <xf numFmtId="9" fontId="7" fillId="0" borderId="0" xfId="0" applyNumberFormat="1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100"/>
  <sheetViews>
    <sheetView tabSelected="1" zoomScale="115" zoomScaleNormal="115" zoomScaleSheetLayoutView="115" workbookViewId="0"/>
  </sheetViews>
  <sheetFormatPr defaultColWidth="0" defaultRowHeight="12.75" zeroHeight="1" x14ac:dyDescent="0.2"/>
  <cols>
    <col min="1" max="2" width="1.7109375" style="10" customWidth="1"/>
    <col min="3" max="3" width="30.7109375" style="10" customWidth="1"/>
    <col min="4" max="8" width="12.7109375" style="10" customWidth="1"/>
    <col min="9" max="10" width="1.7109375" style="10" customWidth="1"/>
    <col min="11" max="249" width="10.7109375" style="10" hidden="1" customWidth="1"/>
    <col min="250" max="251" width="1.7109375" style="10" hidden="1" customWidth="1"/>
    <col min="252" max="252" width="24.28515625" style="10" hidden="1" customWidth="1"/>
    <col min="253" max="253" width="11.7109375" style="10" hidden="1" customWidth="1"/>
    <col min="254" max="254" width="5.7109375" style="10" hidden="1" customWidth="1"/>
    <col min="255" max="16384" width="5.7109375" style="10" hidden="1"/>
  </cols>
  <sheetData>
    <row r="1" spans="1:10" ht="24.95" customHeight="1" x14ac:dyDescent="0.35">
      <c r="A1" s="1" t="s">
        <v>39</v>
      </c>
      <c r="B1" s="9"/>
      <c r="C1" s="9"/>
      <c r="D1" s="9"/>
      <c r="E1" s="9"/>
      <c r="F1" s="9"/>
      <c r="G1" s="9"/>
      <c r="H1" s="9"/>
      <c r="I1" s="9"/>
      <c r="J1" s="9"/>
    </row>
    <row r="2" spans="1:10" ht="15" customHeight="1" x14ac:dyDescent="0.2">
      <c r="A2" s="2"/>
      <c r="B2" s="2"/>
      <c r="C2" s="2"/>
      <c r="D2" s="11"/>
      <c r="E2" s="11"/>
      <c r="F2" s="11"/>
      <c r="G2" s="11"/>
      <c r="H2" s="11"/>
      <c r="I2" s="11"/>
      <c r="J2" s="11"/>
    </row>
    <row r="3" spans="1:10" ht="15" customHeight="1" x14ac:dyDescent="0.2">
      <c r="A3" s="3" t="s">
        <v>0</v>
      </c>
      <c r="B3" s="2"/>
      <c r="C3" s="2"/>
      <c r="D3" s="11"/>
      <c r="E3" s="11"/>
      <c r="F3" s="11"/>
      <c r="G3" s="11"/>
      <c r="H3" s="11"/>
      <c r="I3" s="11"/>
      <c r="J3" s="11"/>
    </row>
    <row r="4" spans="1:10" ht="15" customHeight="1" x14ac:dyDescent="0.2">
      <c r="A4" s="18"/>
      <c r="B4" s="4" t="s">
        <v>37</v>
      </c>
      <c r="C4" s="2"/>
      <c r="D4" s="11"/>
      <c r="E4" s="11"/>
      <c r="F4" s="11"/>
      <c r="G4" s="11"/>
      <c r="H4" s="11"/>
      <c r="I4" s="11"/>
      <c r="J4" s="11"/>
    </row>
    <row r="5" spans="1:10" ht="15" customHeight="1" x14ac:dyDescent="0.2">
      <c r="A5" s="18"/>
      <c r="B5" s="2" t="s">
        <v>38</v>
      </c>
      <c r="C5" s="2"/>
      <c r="D5" s="11"/>
      <c r="E5" s="11"/>
      <c r="F5" s="11"/>
      <c r="G5" s="11"/>
      <c r="H5" s="11"/>
      <c r="I5" s="11"/>
      <c r="J5" s="11"/>
    </row>
    <row r="6" spans="1:10" ht="15" customHeight="1" x14ac:dyDescent="0.2">
      <c r="A6" s="18"/>
      <c r="B6" s="4" t="s">
        <v>34</v>
      </c>
      <c r="C6" s="2"/>
      <c r="D6" s="11"/>
      <c r="E6" s="11"/>
      <c r="F6" s="11"/>
      <c r="G6" s="11"/>
      <c r="H6" s="11"/>
      <c r="I6" s="11"/>
      <c r="J6" s="11"/>
    </row>
    <row r="7" spans="1:10" ht="15" customHeight="1" x14ac:dyDescent="0.2">
      <c r="A7" s="18"/>
      <c r="B7" s="4" t="s">
        <v>36</v>
      </c>
      <c r="C7" s="2"/>
      <c r="D7" s="11"/>
      <c r="E7" s="11"/>
      <c r="F7" s="11"/>
      <c r="G7" s="11"/>
      <c r="H7" s="11"/>
      <c r="I7" s="11"/>
      <c r="J7" s="11"/>
    </row>
    <row r="8" spans="1:10" ht="15" customHeight="1" thickBot="1" x14ac:dyDescent="0.25">
      <c r="A8" s="12"/>
      <c r="B8" s="12"/>
      <c r="C8" s="12"/>
      <c r="D8" s="13"/>
      <c r="E8" s="13"/>
      <c r="F8" s="13"/>
      <c r="G8" s="13"/>
      <c r="H8" s="13"/>
      <c r="I8" s="13"/>
      <c r="J8" s="13"/>
    </row>
    <row r="9" spans="1:10" ht="15" customHeight="1" x14ac:dyDescent="0.2">
      <c r="A9" s="14"/>
      <c r="B9" s="14"/>
      <c r="C9" s="14"/>
      <c r="D9" s="14"/>
      <c r="E9" s="14"/>
      <c r="F9" s="14"/>
      <c r="G9" s="14"/>
      <c r="H9" s="14"/>
      <c r="I9" s="14"/>
    </row>
    <row r="10" spans="1:10" ht="15" customHeight="1" x14ac:dyDescent="0.2">
      <c r="A10" s="24" t="s">
        <v>33</v>
      </c>
      <c r="B10" s="24"/>
      <c r="I10" s="15"/>
    </row>
    <row r="11" spans="1:10" ht="15" customHeight="1" x14ac:dyDescent="0.2">
      <c r="D11" s="19" t="s">
        <v>16</v>
      </c>
      <c r="E11" s="19" t="s">
        <v>17</v>
      </c>
      <c r="F11" s="19" t="s">
        <v>31</v>
      </c>
      <c r="G11" s="19" t="s">
        <v>32</v>
      </c>
      <c r="H11" s="19" t="s">
        <v>18</v>
      </c>
      <c r="I11" s="15"/>
    </row>
    <row r="12" spans="1:10" ht="15" customHeight="1" x14ac:dyDescent="0.2">
      <c r="B12" s="25" t="s">
        <v>1</v>
      </c>
      <c r="D12" s="32"/>
      <c r="E12" s="32"/>
      <c r="F12" s="32"/>
      <c r="G12" s="32"/>
      <c r="H12" s="32"/>
      <c r="I12" s="15"/>
    </row>
    <row r="13" spans="1:10" ht="15" customHeight="1" x14ac:dyDescent="0.2">
      <c r="C13" s="24" t="s">
        <v>2</v>
      </c>
      <c r="D13" s="6">
        <v>42379.000000000007</v>
      </c>
      <c r="E13" s="6">
        <v>16104</v>
      </c>
      <c r="F13" s="6">
        <v>35598.400000000001</v>
      </c>
      <c r="G13" s="6">
        <v>19706.2</v>
      </c>
      <c r="H13" s="6">
        <v>26275</v>
      </c>
      <c r="I13" s="15"/>
    </row>
    <row r="14" spans="1:10" ht="15" customHeight="1" x14ac:dyDescent="0.2">
      <c r="C14" s="24" t="s">
        <v>3</v>
      </c>
      <c r="D14" s="6">
        <v>36380.6</v>
      </c>
      <c r="E14" s="6">
        <v>13934.6</v>
      </c>
      <c r="F14" s="6">
        <v>30619.8</v>
      </c>
      <c r="G14" s="6">
        <v>17047</v>
      </c>
      <c r="H14" s="6">
        <v>22616</v>
      </c>
      <c r="I14" s="15"/>
    </row>
    <row r="15" spans="1:10" ht="15" customHeight="1" x14ac:dyDescent="0.2">
      <c r="C15" s="24" t="s">
        <v>40</v>
      </c>
      <c r="D15" s="6">
        <v>162.60000000000002</v>
      </c>
      <c r="E15" s="6">
        <v>61.8</v>
      </c>
      <c r="F15" s="6">
        <v>136.6</v>
      </c>
      <c r="G15" s="6">
        <v>75.599999999999994</v>
      </c>
      <c r="H15" s="6">
        <v>100.8</v>
      </c>
      <c r="I15" s="15"/>
    </row>
    <row r="16" spans="1:10" ht="15" customHeight="1" x14ac:dyDescent="0.2">
      <c r="C16" s="24" t="s">
        <v>4</v>
      </c>
      <c r="D16" s="6">
        <v>1516.8</v>
      </c>
      <c r="E16" s="6">
        <v>653.4</v>
      </c>
      <c r="F16" s="6">
        <v>1350.2</v>
      </c>
      <c r="G16" s="6">
        <v>783.8</v>
      </c>
      <c r="H16" s="6">
        <v>1024</v>
      </c>
      <c r="I16" s="15"/>
    </row>
    <row r="17" spans="3:9" ht="15" customHeight="1" x14ac:dyDescent="0.2">
      <c r="C17" s="24" t="s">
        <v>5</v>
      </c>
      <c r="D17" s="6">
        <v>1312.4</v>
      </c>
      <c r="E17" s="6">
        <v>508.7</v>
      </c>
      <c r="F17" s="6">
        <v>1102.4000000000001</v>
      </c>
      <c r="G17" s="6">
        <v>617.79999999999995</v>
      </c>
      <c r="H17" s="6">
        <v>833.6</v>
      </c>
      <c r="I17" s="15"/>
    </row>
    <row r="18" spans="3:9" ht="15" customHeight="1" x14ac:dyDescent="0.2">
      <c r="C18" s="24" t="s">
        <v>6</v>
      </c>
      <c r="D18" s="6">
        <v>420.6</v>
      </c>
      <c r="E18" s="6">
        <v>159.80000000000001</v>
      </c>
      <c r="F18" s="6">
        <v>292.60000000000002</v>
      </c>
      <c r="G18" s="6">
        <v>150.5</v>
      </c>
      <c r="H18" s="6">
        <v>180.8</v>
      </c>
      <c r="I18" s="15"/>
    </row>
    <row r="19" spans="3:9" ht="15" customHeight="1" x14ac:dyDescent="0.2">
      <c r="C19" s="24" t="s">
        <v>41</v>
      </c>
      <c r="D19" s="6">
        <v>-6.6000000000000005</v>
      </c>
      <c r="E19" s="6">
        <v>-52.5</v>
      </c>
      <c r="F19" s="6">
        <v>-9.6</v>
      </c>
      <c r="G19" s="6">
        <v>-63.900000000000006</v>
      </c>
      <c r="H19" s="6">
        <v>18</v>
      </c>
      <c r="I19" s="15"/>
    </row>
    <row r="20" spans="3:9" ht="15" customHeight="1" x14ac:dyDescent="0.2">
      <c r="C20" s="24" t="s">
        <v>7</v>
      </c>
      <c r="D20" s="6">
        <v>-87.000000000000014</v>
      </c>
      <c r="E20" s="6">
        <v>-2.2999999999999998</v>
      </c>
      <c r="F20" s="6">
        <v>-20.6</v>
      </c>
      <c r="G20" s="6">
        <v>-47.600000000000009</v>
      </c>
      <c r="H20" s="6">
        <v>-28.800000000000004</v>
      </c>
      <c r="I20" s="15"/>
    </row>
    <row r="21" spans="3:9" ht="15" customHeight="1" x14ac:dyDescent="0.2">
      <c r="C21" s="24" t="s">
        <v>8</v>
      </c>
      <c r="D21" s="6">
        <v>-18</v>
      </c>
      <c r="E21" s="6">
        <v>1.8000000000000003</v>
      </c>
      <c r="F21" s="6">
        <v>-7.2000000000000011</v>
      </c>
      <c r="G21" s="6">
        <v>-4.4000000000000004</v>
      </c>
      <c r="H21" s="6">
        <v>-7.2000000000000011</v>
      </c>
      <c r="I21" s="15"/>
    </row>
    <row r="22" spans="3:9" ht="15" customHeight="1" x14ac:dyDescent="0.2">
      <c r="C22" s="25" t="s">
        <v>9</v>
      </c>
      <c r="D22" s="7">
        <f>D13-SUM(D14:D18)+SUM(D19:D21)</f>
        <v>2474.4000000000074</v>
      </c>
      <c r="E22" s="7">
        <f>E13-SUM(E14:E18)+SUM(E19:E21)</f>
        <v>732.70000000000073</v>
      </c>
      <c r="F22" s="7">
        <f>F13-SUM(F14:F18)+SUM(F19:F21)</f>
        <v>2059.4000000000028</v>
      </c>
      <c r="G22" s="7">
        <f>G13-SUM(G14:G18)+SUM(G19:G21)</f>
        <v>915.60000000000366</v>
      </c>
      <c r="H22" s="7">
        <f>H13-SUM(H14:H18)+SUM(H19:H21)</f>
        <v>1501.8000000000029</v>
      </c>
      <c r="I22" s="15"/>
    </row>
    <row r="23" spans="3:9" ht="15" customHeight="1" x14ac:dyDescent="0.2">
      <c r="C23" s="25"/>
      <c r="D23" s="6"/>
      <c r="E23" s="7"/>
      <c r="F23" s="7"/>
      <c r="G23" s="7"/>
      <c r="H23" s="7"/>
      <c r="I23" s="15"/>
    </row>
    <row r="24" spans="3:9" ht="15" customHeight="1" x14ac:dyDescent="0.2">
      <c r="C24" s="24" t="s">
        <v>10</v>
      </c>
      <c r="D24" s="6">
        <v>99</v>
      </c>
      <c r="E24" s="6">
        <v>30.600000000000005</v>
      </c>
      <c r="F24" s="6">
        <v>91.200000000000017</v>
      </c>
      <c r="G24" s="6">
        <v>46.000000000000007</v>
      </c>
      <c r="H24" s="6">
        <v>61.400000000000006</v>
      </c>
      <c r="I24" s="15"/>
    </row>
    <row r="25" spans="3:9" ht="15" customHeight="1" x14ac:dyDescent="0.2">
      <c r="C25" s="24" t="s">
        <v>11</v>
      </c>
      <c r="D25" s="6">
        <v>94.800000000000011</v>
      </c>
      <c r="E25" s="6">
        <v>36</v>
      </c>
      <c r="F25" s="6">
        <v>59.600000000000009</v>
      </c>
      <c r="G25" s="6">
        <v>54.1</v>
      </c>
      <c r="H25" s="6">
        <v>78.8</v>
      </c>
      <c r="I25" s="15"/>
    </row>
    <row r="26" spans="3:9" ht="15" customHeight="1" x14ac:dyDescent="0.2">
      <c r="C26" s="25" t="s">
        <v>12</v>
      </c>
      <c r="D26" s="7">
        <f>D22+D24-D25</f>
        <v>2478.6000000000072</v>
      </c>
      <c r="E26" s="7">
        <f>E22+E24-E25</f>
        <v>727.30000000000075</v>
      </c>
      <c r="F26" s="7">
        <f>F22+F24-F25</f>
        <v>2091.0000000000027</v>
      </c>
      <c r="G26" s="7">
        <f>G22+G24-G25</f>
        <v>907.50000000000364</v>
      </c>
      <c r="H26" s="7">
        <f>H22+H24-H25</f>
        <v>1484.400000000003</v>
      </c>
      <c r="I26" s="15"/>
    </row>
    <row r="27" spans="3:9" ht="15" customHeight="1" x14ac:dyDescent="0.2">
      <c r="C27" s="25"/>
      <c r="D27" s="33"/>
      <c r="E27" s="33"/>
      <c r="F27" s="33"/>
      <c r="G27" s="33"/>
      <c r="H27" s="33"/>
      <c r="I27" s="15"/>
    </row>
    <row r="28" spans="3:9" ht="15" customHeight="1" x14ac:dyDescent="0.2">
      <c r="C28" s="24" t="s">
        <v>13</v>
      </c>
      <c r="D28" s="6">
        <v>483.8</v>
      </c>
      <c r="E28" s="6">
        <v>138.6</v>
      </c>
      <c r="F28" s="6">
        <v>428.8</v>
      </c>
      <c r="G28" s="6">
        <v>189.9</v>
      </c>
      <c r="H28" s="6">
        <v>303.2</v>
      </c>
      <c r="I28" s="15"/>
    </row>
    <row r="29" spans="3:9" ht="15" customHeight="1" x14ac:dyDescent="0.2">
      <c r="C29" s="25" t="s">
        <v>14</v>
      </c>
      <c r="D29" s="7">
        <f>D26-D28</f>
        <v>1994.8000000000072</v>
      </c>
      <c r="E29" s="7">
        <f>E26-E28</f>
        <v>588.70000000000073</v>
      </c>
      <c r="F29" s="7">
        <f>F26-F28</f>
        <v>1662.2000000000028</v>
      </c>
      <c r="G29" s="7">
        <f>G26-G28</f>
        <v>717.60000000000366</v>
      </c>
      <c r="H29" s="7">
        <f>H26-H28</f>
        <v>1181.200000000003</v>
      </c>
      <c r="I29" s="15"/>
    </row>
    <row r="30" spans="3:9" ht="15" customHeight="1" x14ac:dyDescent="0.2">
      <c r="C30" s="25"/>
      <c r="D30" s="7"/>
      <c r="E30" s="7"/>
      <c r="F30" s="7"/>
      <c r="G30" s="7"/>
      <c r="H30" s="7"/>
      <c r="I30" s="15"/>
    </row>
    <row r="31" spans="3:9" ht="15" customHeight="1" x14ac:dyDescent="0.2">
      <c r="C31" s="24" t="s">
        <v>29</v>
      </c>
      <c r="D31" s="6">
        <v>60.2</v>
      </c>
      <c r="E31" s="6">
        <v>22.9</v>
      </c>
      <c r="F31" s="6">
        <v>90.600000000000009</v>
      </c>
      <c r="G31" s="6">
        <v>26</v>
      </c>
      <c r="H31" s="6">
        <v>21.400000000000002</v>
      </c>
      <c r="I31" s="15"/>
    </row>
    <row r="32" spans="3:9" ht="15" customHeight="1" x14ac:dyDescent="0.2">
      <c r="C32" s="25" t="s">
        <v>30</v>
      </c>
      <c r="D32" s="7">
        <f>D29-D31</f>
        <v>1934.6000000000072</v>
      </c>
      <c r="E32" s="7">
        <f>E29-E31</f>
        <v>565.80000000000075</v>
      </c>
      <c r="F32" s="7">
        <f>F29-F31</f>
        <v>1571.6000000000029</v>
      </c>
      <c r="G32" s="7">
        <f>G29-G31</f>
        <v>691.60000000000366</v>
      </c>
      <c r="H32" s="7">
        <f>H29-H31</f>
        <v>1159.8000000000029</v>
      </c>
      <c r="I32" s="15"/>
    </row>
    <row r="33" spans="1:10" ht="15" customHeight="1" x14ac:dyDescent="0.2">
      <c r="C33" s="24"/>
      <c r="D33" s="16"/>
      <c r="E33" s="16"/>
      <c r="F33" s="16"/>
      <c r="G33" s="16"/>
      <c r="H33" s="16"/>
      <c r="I33" s="15"/>
    </row>
    <row r="34" spans="1:10" ht="15" customHeight="1" x14ac:dyDescent="0.2">
      <c r="B34" s="25" t="s">
        <v>19</v>
      </c>
      <c r="C34" s="24"/>
      <c r="D34" s="6"/>
      <c r="E34" s="8"/>
      <c r="F34" s="8"/>
      <c r="G34" s="8"/>
      <c r="H34" s="8"/>
      <c r="I34" s="15"/>
    </row>
    <row r="35" spans="1:10" ht="15" customHeight="1" x14ac:dyDescent="0.2">
      <c r="C35" s="24" t="s">
        <v>20</v>
      </c>
      <c r="D35" s="6">
        <v>1411.2</v>
      </c>
      <c r="E35" s="6">
        <v>633.6</v>
      </c>
      <c r="F35" s="6">
        <v>1014.6000000000001</v>
      </c>
      <c r="G35" s="6">
        <v>871.3</v>
      </c>
      <c r="H35" s="6">
        <v>1228.8</v>
      </c>
      <c r="I35" s="15"/>
    </row>
    <row r="36" spans="1:10" ht="15" customHeight="1" x14ac:dyDescent="0.2">
      <c r="C36" s="24" t="s">
        <v>26</v>
      </c>
      <c r="D36" s="6">
        <v>1664.8000000000002</v>
      </c>
      <c r="E36" s="6">
        <v>438.70000000000005</v>
      </c>
      <c r="F36" s="6">
        <v>257.8</v>
      </c>
      <c r="G36" s="6">
        <v>500.7</v>
      </c>
      <c r="H36" s="6">
        <v>657.4</v>
      </c>
      <c r="I36" s="15"/>
    </row>
    <row r="37" spans="1:10" ht="15" customHeight="1" x14ac:dyDescent="0.2">
      <c r="C37" s="24" t="s">
        <v>27</v>
      </c>
      <c r="D37" s="6">
        <v>9081</v>
      </c>
      <c r="E37" s="6">
        <v>3032.1</v>
      </c>
      <c r="F37" s="6">
        <v>6730</v>
      </c>
      <c r="G37" s="6">
        <v>3678.3</v>
      </c>
      <c r="H37" s="6">
        <v>4620.2</v>
      </c>
      <c r="I37" s="15"/>
    </row>
    <row r="38" spans="1:10" ht="15" customHeight="1" x14ac:dyDescent="0.2">
      <c r="C38" s="24" t="s">
        <v>28</v>
      </c>
      <c r="D38" s="6">
        <v>1724.8000000000002</v>
      </c>
      <c r="E38" s="6">
        <v>640.70000000000005</v>
      </c>
      <c r="F38" s="6">
        <v>1636.4</v>
      </c>
      <c r="G38" s="6">
        <v>618.79999999999995</v>
      </c>
      <c r="H38" s="6">
        <v>806.60000000000014</v>
      </c>
      <c r="I38" s="15"/>
    </row>
    <row r="39" spans="1:10" ht="15" customHeight="1" x14ac:dyDescent="0.2">
      <c r="C39" s="24" t="s">
        <v>21</v>
      </c>
      <c r="D39" s="6">
        <v>3024.0000000000005</v>
      </c>
      <c r="E39" s="6">
        <v>930.6</v>
      </c>
      <c r="F39" s="6">
        <v>1610.2</v>
      </c>
      <c r="G39" s="6">
        <v>1254.7</v>
      </c>
      <c r="H39" s="6">
        <v>2153.1999999999998</v>
      </c>
      <c r="I39" s="15"/>
    </row>
    <row r="40" spans="1:10" ht="15" customHeight="1" x14ac:dyDescent="0.2">
      <c r="C40" s="24" t="s">
        <v>22</v>
      </c>
      <c r="D40" s="28">
        <v>8.6199999999999992</v>
      </c>
      <c r="E40" s="28">
        <v>7.18</v>
      </c>
      <c r="F40" s="28">
        <v>11.41</v>
      </c>
      <c r="G40" s="28">
        <v>7.42</v>
      </c>
      <c r="H40" s="17"/>
      <c r="I40" s="15"/>
    </row>
    <row r="41" spans="1:10" ht="15" customHeight="1" x14ac:dyDescent="0.2">
      <c r="C41" s="24"/>
      <c r="D41" s="28"/>
      <c r="E41" s="28"/>
      <c r="F41" s="28"/>
      <c r="G41" s="28"/>
      <c r="H41" s="17"/>
      <c r="I41" s="15"/>
    </row>
    <row r="42" spans="1:10" ht="15" customHeight="1" x14ac:dyDescent="0.2">
      <c r="C42" s="24"/>
      <c r="D42" s="29" t="s">
        <v>23</v>
      </c>
      <c r="E42" s="28"/>
      <c r="F42" s="30" t="s">
        <v>24</v>
      </c>
      <c r="G42" s="28"/>
      <c r="H42" s="17"/>
      <c r="I42" s="15"/>
    </row>
    <row r="43" spans="1:10" ht="15" customHeight="1" x14ac:dyDescent="0.2">
      <c r="C43" s="26" t="s">
        <v>35</v>
      </c>
      <c r="D43" s="31"/>
      <c r="E43" s="19" t="s">
        <v>25</v>
      </c>
      <c r="F43" s="31"/>
      <c r="G43" s="17"/>
      <c r="H43" s="17"/>
      <c r="I43" s="15"/>
    </row>
    <row r="44" spans="1:10" ht="15" customHeight="1" thickBot="1" x14ac:dyDescent="0.25">
      <c r="B44" s="20"/>
      <c r="C44" s="20"/>
      <c r="D44" s="27"/>
      <c r="E44" s="27"/>
      <c r="F44" s="27"/>
      <c r="G44" s="27"/>
      <c r="H44" s="27"/>
      <c r="I44" s="20"/>
    </row>
    <row r="45" spans="1:10" ht="15" customHeight="1" thickTop="1" x14ac:dyDescent="0.2">
      <c r="A45" s="21"/>
      <c r="B45" s="5" t="s">
        <v>15</v>
      </c>
      <c r="C45" s="34"/>
      <c r="D45" s="34"/>
      <c r="E45" s="34"/>
      <c r="F45" s="34"/>
      <c r="G45" s="34"/>
      <c r="H45" s="34"/>
      <c r="I45" s="34"/>
      <c r="J45" s="22"/>
    </row>
    <row r="46" spans="1:10" ht="15" customHeight="1" x14ac:dyDescent="0.2">
      <c r="A46" s="21"/>
      <c r="B46" s="34"/>
      <c r="C46" s="34"/>
      <c r="D46" s="34"/>
      <c r="E46" s="34"/>
      <c r="F46" s="34"/>
      <c r="G46" s="34"/>
      <c r="H46" s="34"/>
      <c r="I46" s="34"/>
      <c r="J46" s="22"/>
    </row>
    <row r="47" spans="1:10" ht="15" customHeight="1" x14ac:dyDescent="0.2">
      <c r="A47" s="21"/>
      <c r="B47" s="34"/>
      <c r="C47" s="34"/>
      <c r="D47" s="34"/>
      <c r="E47" s="34"/>
      <c r="F47" s="34"/>
      <c r="G47" s="34"/>
      <c r="H47" s="34"/>
      <c r="I47" s="34"/>
      <c r="J47" s="22"/>
    </row>
    <row r="48" spans="1:10" ht="15" customHeight="1" x14ac:dyDescent="0.2">
      <c r="A48" s="21"/>
      <c r="B48" s="34"/>
      <c r="C48" s="34"/>
      <c r="D48" s="34"/>
      <c r="E48" s="34"/>
      <c r="F48" s="34"/>
      <c r="G48" s="34"/>
      <c r="H48" s="34"/>
      <c r="I48" s="34"/>
      <c r="J48" s="22"/>
    </row>
    <row r="49" spans="1:10" ht="15" customHeight="1" x14ac:dyDescent="0.2">
      <c r="A49" s="21"/>
      <c r="B49" s="34"/>
      <c r="C49" s="34"/>
      <c r="D49" s="34"/>
      <c r="E49" s="34"/>
      <c r="F49" s="34"/>
      <c r="G49" s="34"/>
      <c r="H49" s="34"/>
      <c r="I49" s="34"/>
      <c r="J49" s="22"/>
    </row>
    <row r="50" spans="1:10" ht="15" customHeight="1" x14ac:dyDescent="0.2">
      <c r="A50" s="21"/>
      <c r="B50" s="34"/>
      <c r="C50" s="34"/>
      <c r="D50" s="34"/>
      <c r="E50" s="34"/>
      <c r="F50" s="34"/>
      <c r="G50" s="34"/>
      <c r="H50" s="34"/>
      <c r="I50" s="34"/>
      <c r="J50" s="22"/>
    </row>
    <row r="51" spans="1:10" ht="15" customHeight="1" x14ac:dyDescent="0.2">
      <c r="A51" s="21"/>
      <c r="B51" s="34"/>
      <c r="C51" s="34"/>
      <c r="D51" s="34"/>
      <c r="E51" s="34"/>
      <c r="F51" s="34"/>
      <c r="G51" s="34"/>
      <c r="H51" s="34"/>
      <c r="I51" s="34"/>
      <c r="J51" s="22"/>
    </row>
    <row r="52" spans="1:10" ht="15" customHeight="1" x14ac:dyDescent="0.2">
      <c r="A52" s="21"/>
      <c r="B52" s="34"/>
      <c r="C52" s="34"/>
      <c r="D52" s="34"/>
      <c r="E52" s="34"/>
      <c r="F52" s="34"/>
      <c r="G52" s="34"/>
      <c r="H52" s="34"/>
      <c r="I52" s="34"/>
      <c r="J52" s="22"/>
    </row>
    <row r="53" spans="1:10" ht="15" customHeight="1" x14ac:dyDescent="0.2">
      <c r="A53" s="21"/>
      <c r="B53" s="34"/>
      <c r="C53" s="34"/>
      <c r="D53" s="34"/>
      <c r="E53" s="34"/>
      <c r="F53" s="34"/>
      <c r="G53" s="34"/>
      <c r="H53" s="34"/>
      <c r="I53" s="34"/>
      <c r="J53" s="22"/>
    </row>
    <row r="54" spans="1:10" ht="15" customHeight="1" x14ac:dyDescent="0.2">
      <c r="A54" s="21"/>
      <c r="B54" s="34"/>
      <c r="C54" s="34"/>
      <c r="D54" s="34"/>
      <c r="E54" s="34"/>
      <c r="F54" s="34"/>
      <c r="G54" s="34"/>
      <c r="H54" s="34"/>
      <c r="I54" s="34"/>
      <c r="J54" s="22"/>
    </row>
    <row r="55" spans="1:10" ht="15" customHeight="1" x14ac:dyDescent="0.2">
      <c r="A55" s="21"/>
      <c r="B55" s="34"/>
      <c r="C55" s="34"/>
      <c r="D55" s="34"/>
      <c r="E55" s="34"/>
      <c r="F55" s="34"/>
      <c r="G55" s="34"/>
      <c r="H55" s="34"/>
      <c r="I55" s="34"/>
      <c r="J55" s="22"/>
    </row>
    <row r="56" spans="1:10" ht="15" customHeight="1" x14ac:dyDescent="0.2">
      <c r="A56" s="21"/>
      <c r="B56" s="34"/>
      <c r="C56" s="34"/>
      <c r="D56" s="34"/>
      <c r="E56" s="34"/>
      <c r="F56" s="34"/>
      <c r="G56" s="34"/>
      <c r="H56" s="34"/>
      <c r="I56" s="34"/>
      <c r="J56" s="22"/>
    </row>
    <row r="57" spans="1:10" ht="15" customHeight="1" x14ac:dyDescent="0.2">
      <c r="A57" s="21"/>
      <c r="B57" s="34"/>
      <c r="C57" s="34"/>
      <c r="D57" s="34"/>
      <c r="E57" s="34"/>
      <c r="F57" s="34"/>
      <c r="G57" s="34"/>
      <c r="H57" s="34"/>
      <c r="I57" s="34"/>
      <c r="J57" s="22"/>
    </row>
    <row r="58" spans="1:10" ht="15" customHeight="1" x14ac:dyDescent="0.2">
      <c r="A58" s="21"/>
      <c r="B58" s="34"/>
      <c r="C58" s="34"/>
      <c r="D58" s="34"/>
      <c r="E58" s="34"/>
      <c r="F58" s="34"/>
      <c r="G58" s="34"/>
      <c r="H58" s="34"/>
      <c r="I58" s="34"/>
      <c r="J58" s="22"/>
    </row>
    <row r="59" spans="1:10" ht="15" customHeight="1" x14ac:dyDescent="0.2">
      <c r="A59" s="21"/>
      <c r="B59" s="34"/>
      <c r="C59" s="34"/>
      <c r="D59" s="34"/>
      <c r="E59" s="34"/>
      <c r="F59" s="34"/>
      <c r="G59" s="34"/>
      <c r="H59" s="34"/>
      <c r="I59" s="34"/>
      <c r="J59" s="22"/>
    </row>
    <row r="60" spans="1:10" ht="15" customHeight="1" x14ac:dyDescent="0.2">
      <c r="A60" s="21"/>
      <c r="B60" s="34"/>
      <c r="C60" s="34"/>
      <c r="D60" s="34"/>
      <c r="E60" s="34"/>
      <c r="F60" s="34"/>
      <c r="G60" s="34"/>
      <c r="H60" s="34"/>
      <c r="I60" s="34"/>
      <c r="J60" s="22"/>
    </row>
    <row r="61" spans="1:10" ht="15" customHeight="1" x14ac:dyDescent="0.2">
      <c r="A61" s="21"/>
      <c r="B61" s="34"/>
      <c r="C61" s="34"/>
      <c r="D61" s="34"/>
      <c r="E61" s="34"/>
      <c r="F61" s="34"/>
      <c r="G61" s="34"/>
      <c r="H61" s="34"/>
      <c r="I61" s="34"/>
      <c r="J61" s="22"/>
    </row>
    <row r="62" spans="1:10" ht="15" customHeight="1" x14ac:dyDescent="0.2">
      <c r="A62" s="21"/>
      <c r="B62" s="34"/>
      <c r="C62" s="34"/>
      <c r="D62" s="34"/>
      <c r="E62" s="34"/>
      <c r="F62" s="34"/>
      <c r="G62" s="34"/>
      <c r="H62" s="34"/>
      <c r="I62" s="34"/>
      <c r="J62" s="22"/>
    </row>
    <row r="63" spans="1:10" ht="15" customHeight="1" x14ac:dyDescent="0.2">
      <c r="A63" s="21"/>
      <c r="B63" s="34"/>
      <c r="C63" s="34"/>
      <c r="D63" s="34"/>
      <c r="E63" s="34"/>
      <c r="F63" s="34"/>
      <c r="G63" s="34"/>
      <c r="H63" s="34"/>
      <c r="I63" s="34"/>
      <c r="J63" s="22"/>
    </row>
    <row r="64" spans="1:10" ht="15" customHeight="1" x14ac:dyDescent="0.2">
      <c r="A64" s="21"/>
      <c r="B64" s="34"/>
      <c r="C64" s="34"/>
      <c r="D64" s="34"/>
      <c r="E64" s="34"/>
      <c r="F64" s="34"/>
      <c r="G64" s="34"/>
      <c r="H64" s="34"/>
      <c r="I64" s="34"/>
      <c r="J64" s="22"/>
    </row>
    <row r="65" spans="1:10" ht="15" customHeight="1" x14ac:dyDescent="0.2">
      <c r="A65" s="21"/>
      <c r="B65" s="34"/>
      <c r="C65" s="34"/>
      <c r="D65" s="34"/>
      <c r="E65" s="34"/>
      <c r="F65" s="34"/>
      <c r="G65" s="34"/>
      <c r="H65" s="34"/>
      <c r="I65" s="34"/>
      <c r="J65" s="22"/>
    </row>
    <row r="66" spans="1:10" ht="15" customHeight="1" thickBot="1" x14ac:dyDescent="0.25">
      <c r="A66" s="21"/>
      <c r="B66" s="34"/>
      <c r="C66" s="34"/>
      <c r="D66" s="34"/>
      <c r="E66" s="34"/>
      <c r="F66" s="34"/>
      <c r="G66" s="34"/>
      <c r="H66" s="34"/>
      <c r="I66" s="34"/>
      <c r="J66" s="22"/>
    </row>
    <row r="67" spans="1:10" ht="15" customHeight="1" thickTop="1" x14ac:dyDescent="0.2">
      <c r="B67" s="23"/>
      <c r="C67" s="23"/>
      <c r="D67" s="23"/>
      <c r="E67" s="23"/>
      <c r="F67" s="23"/>
      <c r="G67" s="23"/>
      <c r="H67" s="23"/>
      <c r="I67" s="23"/>
    </row>
    <row r="68" spans="1:10" ht="15" customHeight="1" x14ac:dyDescent="0.2"/>
    <row r="69" spans="1:10" ht="12.75" hidden="1" customHeight="1" x14ac:dyDescent="0.2"/>
    <row r="70" spans="1:10" ht="12.75" hidden="1" customHeight="1" x14ac:dyDescent="0.2"/>
    <row r="71" spans="1:10" ht="12.75" hidden="1" customHeight="1" x14ac:dyDescent="0.2"/>
    <row r="72" spans="1:10" ht="12.75" hidden="1" customHeight="1" x14ac:dyDescent="0.2"/>
    <row r="73" spans="1:10" ht="12.75" hidden="1" customHeight="1" x14ac:dyDescent="0.2"/>
    <row r="74" spans="1:10" ht="12.75" hidden="1" customHeight="1" x14ac:dyDescent="0.2"/>
    <row r="75" spans="1:10" ht="12.75" hidden="1" customHeight="1" x14ac:dyDescent="0.2"/>
    <row r="76" spans="1:10" ht="12.75" hidden="1" customHeight="1" x14ac:dyDescent="0.2"/>
    <row r="77" spans="1:10" ht="12.75" hidden="1" customHeight="1" x14ac:dyDescent="0.2"/>
    <row r="78" spans="1:10" ht="12.75" hidden="1" customHeight="1" x14ac:dyDescent="0.2"/>
    <row r="79" spans="1:10" ht="12.75" hidden="1" customHeight="1" x14ac:dyDescent="0.2"/>
    <row r="80" spans="1:1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</sheetData>
  <phoneticPr fontId="2" type="noConversion"/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EBIT倍数估值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2021-11-19T02:49:55Z</cp:lastPrinted>
  <dcterms:created xsi:type="dcterms:W3CDTF">2014-07-15T06:02:29Z</dcterms:created>
  <dcterms:modified xsi:type="dcterms:W3CDTF">2021-11-19T07:14:03Z</dcterms:modified>
</cp:coreProperties>
</file>